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SERVICES\EXPLOITATION\REGIE-GENERALE\CORUM\01_MANIFESTATIONS\MANIF 2024\09 - SEPTEMBRE\24-27 SEPT - CONVERGENCES SANTE HOPITAL - CHS\6 - IG - Exposant - Mobilier - Signa\Exposant\"/>
    </mc:Choice>
  </mc:AlternateContent>
  <bookViews>
    <workbookView xWindow="8955" yWindow="525" windowWidth="38205" windowHeight="26340"/>
  </bookViews>
  <sheets>
    <sheet name="LIV STD" sheetId="1" r:id="rId1"/>
  </sheets>
  <definedNames>
    <definedName name="_xlnm.Print_Area" localSheetId="0">'LIV STD'!$A$1:$K$58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E26" i="1" l="1"/>
  <c r="E27" i="1"/>
  <c r="E17" i="1"/>
  <c r="E16" i="1"/>
  <c r="E36" i="1"/>
  <c r="E37" i="1"/>
  <c r="E38" i="1"/>
  <c r="E39" i="1"/>
  <c r="E40" i="1"/>
  <c r="E41" i="1"/>
  <c r="E42" i="1"/>
  <c r="E43" i="1"/>
  <c r="E44" i="1"/>
  <c r="E35" i="1"/>
  <c r="E33" i="1"/>
  <c r="E32" i="1"/>
  <c r="E13" i="1"/>
  <c r="E14" i="1"/>
  <c r="E15" i="1"/>
  <c r="E19" i="1"/>
  <c r="E20" i="1"/>
  <c r="E21" i="1"/>
  <c r="E22" i="1"/>
  <c r="E23" i="1"/>
  <c r="E24" i="1"/>
  <c r="E25" i="1"/>
  <c r="E29" i="1"/>
  <c r="E30" i="1"/>
  <c r="K20" i="1" l="1"/>
</calcChain>
</file>

<file path=xl/sharedStrings.xml><?xml version="1.0" encoding="utf-8"?>
<sst xmlns="http://schemas.openxmlformats.org/spreadsheetml/2006/main" count="81" uniqueCount="76">
  <si>
    <t>Adresse :</t>
  </si>
  <si>
    <t xml:space="preserve">Tel :                                        </t>
  </si>
  <si>
    <t xml:space="preserve"> Fax :                                             </t>
  </si>
  <si>
    <t>E-mail :</t>
  </si>
  <si>
    <t>N° de stand :                  Hall :                    Allée :</t>
  </si>
  <si>
    <t>DESIGNATION</t>
  </si>
  <si>
    <t>PU HT</t>
  </si>
  <si>
    <t>QTE</t>
  </si>
  <si>
    <t>TVA</t>
  </si>
  <si>
    <t>TOT TTC</t>
  </si>
  <si>
    <t>BOISSONS</t>
  </si>
  <si>
    <t>Assortiment de mini viennoiseries (12)</t>
  </si>
  <si>
    <t>JETABLES</t>
  </si>
  <si>
    <t>Serviettes en papier par 100</t>
  </si>
  <si>
    <t>FRUITS</t>
  </si>
  <si>
    <t>Petites assiettes carton par 25</t>
  </si>
  <si>
    <t>Cuillères à café par 100</t>
  </si>
  <si>
    <t>Jus d'orange 1L</t>
  </si>
  <si>
    <t>NOM DU SIGNATAIRE …</t>
  </si>
  <si>
    <t>TOTAL TTC ………..</t>
  </si>
  <si>
    <t>FONCTION …</t>
  </si>
  <si>
    <t>DATE …</t>
  </si>
  <si>
    <t>Cachet de la société et signature</t>
  </si>
  <si>
    <t>N°Cpte</t>
  </si>
  <si>
    <t>Clé</t>
  </si>
  <si>
    <t xml:space="preserve">Responsable du dossier : </t>
  </si>
  <si>
    <t xml:space="preserve">Raison sociale de l'exposant : </t>
  </si>
  <si>
    <t xml:space="preserve">Livraison pour le :                                    à :           heures </t>
  </si>
  <si>
    <r>
      <t xml:space="preserve">ATTENTION     </t>
    </r>
    <r>
      <rPr>
        <b/>
        <i/>
        <sz val="14"/>
        <rFont val="Californian FB"/>
        <family val="1"/>
      </rPr>
      <t xml:space="preserve">    1   BON DE COMMANDE PAR JOUR</t>
    </r>
  </si>
  <si>
    <t>PAR CHEQUE  OU VIREMENT</t>
  </si>
  <si>
    <t>RIB :</t>
  </si>
  <si>
    <t xml:space="preserve">NOUS CONTACTER DIRECTEMENT pour des  Devis personnalisés (Cocktails ou boissons ne figurant pas sur ce document) </t>
  </si>
  <si>
    <t>AMUSE BOUCHE SALÉ &amp; SUCRÉ</t>
  </si>
  <si>
    <t>BON DE COMMANDE A RETOURNER AVEC LE REGLEMENT PAR MAIL / FAX OU COURRIER</t>
  </si>
  <si>
    <t>BRASSERIE DU CORUM</t>
  </si>
  <si>
    <t xml:space="preserve">VIENNOISERIE &amp; MINI PATISSERIES AMERICAINES </t>
  </si>
  <si>
    <t>EURL FYVE Brasserie du Corum Esplanade Charles de Gaulle     34 027 MONTPELLIER    Tél : 04 67 59 83 49   Mail : fyve34@gmail.com</t>
  </si>
  <si>
    <t xml:space="preserve">      Domiciliation                                Banque</t>
  </si>
  <si>
    <t xml:space="preserve"> Banque LCL Lattes   (03055)              30002</t>
  </si>
  <si>
    <t>0000070334Z</t>
  </si>
  <si>
    <t>TEL : 04 67 59 83 49</t>
  </si>
  <si>
    <t>MAIL : fyve34@gmail.com</t>
  </si>
  <si>
    <t xml:space="preserve">Capital de 5,000 euros Siège Social : BRASSERIE DU CORUM Esplanade Charles de Gaulle 34 027 MONTPELLIER RCS Montpellier 530 785 369 00014 -  CODE NAF 5610 A  -  TVA FR 455 307 853 69  </t>
  </si>
  <si>
    <t>Petite bouteille d'eau 50cl</t>
  </si>
  <si>
    <r>
      <t xml:space="preserve">  COMMANDE TRAITEUR - BAR - BOISSONS SERVICE SUR STAND    - </t>
    </r>
    <r>
      <rPr>
        <b/>
        <sz val="10"/>
        <rFont val="Californian FB"/>
        <family val="1"/>
      </rPr>
      <t xml:space="preserve"> </t>
    </r>
    <r>
      <rPr>
        <b/>
        <sz val="12"/>
        <rFont val="Californian FB"/>
        <family val="1"/>
      </rPr>
      <t xml:space="preserve"> 2023</t>
    </r>
  </si>
  <si>
    <t>Gobelets cartons 25 cl  (petits) par 50</t>
  </si>
  <si>
    <t>Gobelets cartons 33 cl (grands) par 50</t>
  </si>
  <si>
    <t>Tasses à café jetables par 80 (10 cl)</t>
  </si>
  <si>
    <t>Assortiment de madeleine (12)</t>
  </si>
  <si>
    <t>Assortiment biscuit regionaux (12)</t>
  </si>
  <si>
    <t>planche charcuterie (1kg)</t>
  </si>
  <si>
    <t>planche fromage (1kg)</t>
  </si>
  <si>
    <t>repas</t>
  </si>
  <si>
    <t>plateaux repas froid :entrée plat fromage dessert 50 cl d'eau</t>
  </si>
  <si>
    <t>lunch bag salade sandwich pâtisserie eau 50 cl</t>
  </si>
  <si>
    <t>Pomme - poire - banane - orange - et autres selon saison (2 kg)</t>
  </si>
  <si>
    <t xml:space="preserve"> Brochette de fruits (20 pièces)</t>
  </si>
  <si>
    <t>CaféLe thermos 2L gobelet sucre touillettes pour 20  pax</t>
  </si>
  <si>
    <t>Thé  Le thermos 2 L gobelet sucre touillettes pour 10  pax</t>
  </si>
  <si>
    <t>eau plate en verre sémillante 0,75 l</t>
  </si>
  <si>
    <t>eau gazeuse en verre sémillante 0,75 cl</t>
  </si>
  <si>
    <t xml:space="preserve"> jus d'orange en verrre 1 l</t>
  </si>
  <si>
    <t>jus de pomme  local en verre 1 l</t>
  </si>
  <si>
    <t>jus de poire local en verre 1 l</t>
  </si>
  <si>
    <t>coca cola 1,5 l</t>
  </si>
  <si>
    <t>assortiments de pièces cocktail froides salées(54/9 variétés)</t>
  </si>
  <si>
    <t>assortiment de mini sandwich wraps, navette, club (18/3 variétés)</t>
  </si>
  <si>
    <t>assortiment de pièces cocktail sucrées (56/8 variètés)</t>
  </si>
  <si>
    <t>pack apéritif 1 blanc+1 rouge+assortiment coktail froide (20/4variétés)</t>
  </si>
  <si>
    <t>Assortiment mini muffin fourées assortis ( 46/2 variétés)</t>
  </si>
  <si>
    <t>Assortiment mini donuts (72/6 variétés)</t>
  </si>
  <si>
    <t xml:space="preserve">les chéques de caution sont rendus le jour du départ </t>
  </si>
  <si>
    <r>
      <t xml:space="preserve">N.B </t>
    </r>
    <r>
      <rPr>
        <b/>
        <sz val="14"/>
        <color indexed="20"/>
        <rFont val="Californian FB"/>
        <family val="1"/>
      </rPr>
      <t>: Uniquement les commandes réglées seront prises en compte</t>
    </r>
  </si>
  <si>
    <t>pack wine &amp; cheese 1 blanc+1 rouge + planche charcuterie &amp; fromage (1kg)</t>
  </si>
  <si>
    <t>pack petit dejeuner themos café 2l+2l jus de fruits+12mini viennoiseries</t>
  </si>
  <si>
    <t>pack gouter themos 2l cafe+ 2l jus de fruits+pièces sucrées(56/8variétés)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</si>
</sst>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;;"/>
    <numFmt numFmtId="165" formatCode="00000000000"/>
  </numFmts>
  <fonts count="21">
    <font>
      <sz val="10"/>
      <name val="Arial"/>
    </font>
    <font>
      <sz val="8"/>
      <name val="Arial"/>
      <family val="2"/>
    </font>
    <font>
      <sz val="10"/>
      <name val="Californian FB"/>
      <family val="1"/>
    </font>
    <font>
      <b/>
      <sz val="14"/>
      <name val="Californian FB"/>
      <family val="1"/>
    </font>
    <font>
      <sz val="14"/>
      <name val="Californian FB"/>
      <family val="1"/>
    </font>
    <font>
      <b/>
      <i/>
      <sz val="11"/>
      <name val="Californian FB"/>
      <family val="1"/>
    </font>
    <font>
      <b/>
      <sz val="12"/>
      <name val="Californian FB"/>
      <family val="1"/>
    </font>
    <font>
      <b/>
      <i/>
      <sz val="10"/>
      <name val="Californian FB"/>
      <family val="1"/>
    </font>
    <font>
      <b/>
      <sz val="10"/>
      <name val="Californian FB"/>
      <family val="1"/>
    </font>
    <font>
      <b/>
      <u/>
      <sz val="10"/>
      <name val="Californian FB"/>
      <family val="1"/>
    </font>
    <font>
      <i/>
      <sz val="10"/>
      <name val="Californian FB"/>
      <family val="1"/>
    </font>
    <font>
      <i/>
      <sz val="8"/>
      <name val="Californian FB"/>
      <family val="1"/>
    </font>
    <font>
      <b/>
      <sz val="10"/>
      <color indexed="9"/>
      <name val="Californian FB"/>
      <family val="1"/>
    </font>
    <font>
      <b/>
      <sz val="12"/>
      <color indexed="20"/>
      <name val="Californian FB"/>
      <family val="1"/>
    </font>
    <font>
      <b/>
      <sz val="10"/>
      <color indexed="20"/>
      <name val="Californian FB"/>
      <family val="1"/>
    </font>
    <font>
      <b/>
      <i/>
      <sz val="14"/>
      <name val="Californian FB"/>
      <family val="1"/>
    </font>
    <font>
      <b/>
      <u/>
      <sz val="14"/>
      <color indexed="20"/>
      <name val="Californian FB"/>
      <family val="1"/>
    </font>
    <font>
      <b/>
      <sz val="14"/>
      <color indexed="20"/>
      <name val="Californian FB"/>
      <family val="1"/>
    </font>
    <font>
      <b/>
      <i/>
      <sz val="14"/>
      <color indexed="20"/>
      <name val="Californian FB"/>
      <family val="1"/>
    </font>
    <font>
      <b/>
      <u/>
      <sz val="14"/>
      <color rgb="FF990099"/>
      <name val="Californian FB"/>
      <family val="1"/>
    </font>
    <font>
      <sz val="36"/>
      <color indexed="20"/>
      <name val="Batang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0" xfId="0" applyFont="1"/>
    <xf numFmtId="0" fontId="7" fillId="0" borderId="0" xfId="0" applyFont="1"/>
    <xf numFmtId="2" fontId="2" fillId="0" borderId="0" xfId="0" applyNumberFormat="1" applyFont="1" applyAlignment="1">
      <alignment horizontal="right" vertical="center"/>
    </xf>
    <xf numFmtId="0" fontId="12" fillId="2" borderId="9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0" xfId="0" applyFont="1"/>
    <xf numFmtId="0" fontId="8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9" fillId="0" borderId="8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1" fontId="4" fillId="0" borderId="9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vertical="center" wrapText="1"/>
    </xf>
    <xf numFmtId="0" fontId="16" fillId="3" borderId="12" xfId="0" applyFont="1" applyFill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18" fillId="3" borderId="9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14" fontId="2" fillId="0" borderId="23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8" fillId="3" borderId="9" xfId="0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346075</xdr:colOff>
      <xdr:row>26</xdr:row>
      <xdr:rowOff>38100</xdr:rowOff>
    </xdr:from>
    <xdr:to>
      <xdr:col>10</xdr:col>
      <xdr:colOff>914301</xdr:colOff>
      <xdr:row>31</xdr:row>
      <xdr:rowOff>85725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9714BBA9-5723-A040-965B-A02885A4CCD0}"/>
            </a:ext>
          </a:extLst>
        </xdr:cNvPr>
        <xdr:cNvSpPr txBox="1"/>
      </xdr:nvSpPr>
      <xdr:spPr>
        <a:xfrm>
          <a:off x="13039725" y="10658475"/>
          <a:ext cx="2857500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view="pageBreakPreview" topLeftCell="A38" zoomScale="60" zoomScaleNormal="77" workbookViewId="0">
      <selection activeCell="A57" sqref="A57:K57"/>
    </sheetView>
  </sheetViews>
  <sheetFormatPr baseColWidth="10" defaultColWidth="11.42578125" defaultRowHeight="13.5"/>
  <cols>
    <col min="1" max="1" width="79.28515625" style="1" customWidth="1"/>
    <col min="2" max="2" width="10.42578125" style="22" customWidth="1"/>
    <col min="3" max="3" width="13" style="1" customWidth="1"/>
    <col min="4" max="4" width="11.140625" style="1" customWidth="1"/>
    <col min="5" max="5" width="17.42578125" style="1" customWidth="1"/>
    <col min="6" max="6" width="5.85546875" style="1" customWidth="1"/>
    <col min="7" max="7" width="71.85546875" style="1" customWidth="1"/>
    <col min="8" max="8" width="10.42578125" style="22" customWidth="1"/>
    <col min="9" max="9" width="14.42578125" style="1" customWidth="1"/>
    <col min="10" max="10" width="10.42578125" style="1" customWidth="1"/>
    <col min="11" max="11" width="20" style="2" customWidth="1"/>
    <col min="12" max="16384" width="11.42578125" style="1"/>
  </cols>
  <sheetData>
    <row r="1" spans="1:11" ht="48.75" customHeight="1" thickBot="1">
      <c r="A1" s="102" t="s">
        <v>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3" customFormat="1" ht="19.5" thickBot="1">
      <c r="A2" s="91" t="s">
        <v>44</v>
      </c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1" s="4" customFormat="1" ht="15.75" customHeight="1" thickBot="1">
      <c r="A3" s="94" t="s">
        <v>28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7.5" hidden="1" customHeight="1" thickBot="1"/>
    <row r="5" spans="1:11" s="4" customFormat="1" ht="19.5" customHeight="1" thickBot="1">
      <c r="A5" s="86" t="s">
        <v>26</v>
      </c>
      <c r="B5" s="87"/>
      <c r="C5" s="87"/>
      <c r="D5" s="87"/>
      <c r="E5" s="88"/>
      <c r="F5" s="5"/>
      <c r="G5" s="95" t="s">
        <v>25</v>
      </c>
      <c r="H5" s="96"/>
      <c r="I5" s="96"/>
      <c r="J5" s="96"/>
      <c r="K5" s="97"/>
    </row>
    <row r="6" spans="1:11" s="4" customFormat="1" ht="19.5" customHeight="1" thickBot="1">
      <c r="A6" s="86" t="s">
        <v>0</v>
      </c>
      <c r="B6" s="87"/>
      <c r="C6" s="87"/>
      <c r="D6" s="87"/>
      <c r="E6" s="88"/>
      <c r="F6" s="6"/>
      <c r="G6" s="7"/>
      <c r="H6" s="23"/>
      <c r="I6" s="8"/>
      <c r="J6" s="8"/>
      <c r="K6" s="9"/>
    </row>
    <row r="7" spans="1:11" s="4" customFormat="1" ht="19.5" customHeight="1" thickBot="1">
      <c r="A7" s="86" t="s">
        <v>1</v>
      </c>
      <c r="B7" s="87"/>
      <c r="C7" s="87"/>
      <c r="D7" s="87"/>
      <c r="E7" s="88"/>
      <c r="F7" s="6"/>
      <c r="G7" s="10" t="s">
        <v>2</v>
      </c>
      <c r="H7" s="89" t="s">
        <v>3</v>
      </c>
      <c r="I7" s="89"/>
      <c r="J7" s="89"/>
      <c r="K7" s="90"/>
    </row>
    <row r="8" spans="1:11" s="4" customFormat="1" ht="19.5" customHeight="1" thickBot="1">
      <c r="A8" s="86" t="s">
        <v>4</v>
      </c>
      <c r="B8" s="87"/>
      <c r="C8" s="87"/>
      <c r="D8" s="87"/>
      <c r="E8" s="88"/>
      <c r="F8" s="11"/>
      <c r="G8" s="86" t="s">
        <v>27</v>
      </c>
      <c r="H8" s="87"/>
      <c r="I8" s="87"/>
      <c r="J8" s="87"/>
      <c r="K8" s="88"/>
    </row>
    <row r="9" spans="1:11" ht="15.75">
      <c r="A9" s="98" t="s">
        <v>31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>
      <c r="A10" s="12"/>
      <c r="B10" s="12"/>
      <c r="C10" s="12"/>
      <c r="D10" s="12"/>
      <c r="E10" s="12"/>
    </row>
    <row r="11" spans="1:11" s="4" customFormat="1" ht="16.5" customHeight="1">
      <c r="A11" s="20" t="s">
        <v>5</v>
      </c>
      <c r="B11" s="20" t="s">
        <v>6</v>
      </c>
      <c r="C11" s="20" t="s">
        <v>7</v>
      </c>
      <c r="D11" s="20" t="s">
        <v>8</v>
      </c>
      <c r="E11" s="20" t="s">
        <v>9</v>
      </c>
      <c r="G11" s="20" t="s">
        <v>5</v>
      </c>
      <c r="H11" s="20" t="s">
        <v>6</v>
      </c>
      <c r="I11" s="20" t="s">
        <v>7</v>
      </c>
      <c r="J11" s="20" t="s">
        <v>8</v>
      </c>
      <c r="K11" s="20" t="s">
        <v>9</v>
      </c>
    </row>
    <row r="12" spans="1:11" s="4" customFormat="1" ht="16.5" customHeight="1">
      <c r="A12" s="99" t="s">
        <v>35</v>
      </c>
      <c r="B12" s="99"/>
      <c r="C12" s="99"/>
      <c r="D12" s="99"/>
      <c r="E12" s="99"/>
      <c r="G12" s="55" t="s">
        <v>12</v>
      </c>
      <c r="H12" s="55"/>
      <c r="I12" s="55"/>
      <c r="J12" s="55"/>
      <c r="K12" s="55"/>
    </row>
    <row r="13" spans="1:11" s="4" customFormat="1" ht="23.1" customHeight="1">
      <c r="A13" s="42" t="s">
        <v>11</v>
      </c>
      <c r="B13" s="43">
        <v>12</v>
      </c>
      <c r="C13" s="44"/>
      <c r="D13" s="45">
        <v>0.1</v>
      </c>
      <c r="E13" s="46">
        <f>B13*C13*1.1</f>
        <v>0</v>
      </c>
      <c r="G13" s="42" t="s">
        <v>46</v>
      </c>
      <c r="H13" s="43">
        <v>9.94</v>
      </c>
      <c r="I13" s="44"/>
      <c r="J13" s="45">
        <v>0.2</v>
      </c>
      <c r="K13" s="46">
        <f>H13*I13*1.2</f>
        <v>0</v>
      </c>
    </row>
    <row r="14" spans="1:11" s="4" customFormat="1" ht="20.100000000000001" customHeight="1">
      <c r="A14" s="42" t="s">
        <v>48</v>
      </c>
      <c r="B14" s="43">
        <v>12</v>
      </c>
      <c r="C14" s="44"/>
      <c r="D14" s="45">
        <v>0.1</v>
      </c>
      <c r="E14" s="46">
        <f>B14*C14*1.1</f>
        <v>0</v>
      </c>
      <c r="G14" s="42" t="s">
        <v>45</v>
      </c>
      <c r="H14" s="43">
        <v>5.61</v>
      </c>
      <c r="I14" s="44"/>
      <c r="J14" s="45">
        <v>0.2</v>
      </c>
      <c r="K14" s="46">
        <f t="shared" ref="K14:K18" si="0">H14*I14*1.2</f>
        <v>0</v>
      </c>
    </row>
    <row r="15" spans="1:11" s="4" customFormat="1" ht="18.95" customHeight="1">
      <c r="A15" s="42" t="s">
        <v>49</v>
      </c>
      <c r="B15" s="43">
        <v>12</v>
      </c>
      <c r="C15" s="44"/>
      <c r="D15" s="45">
        <v>0.1</v>
      </c>
      <c r="E15" s="46">
        <f>B15*C15*1.1</f>
        <v>0</v>
      </c>
      <c r="G15" s="42" t="s">
        <v>47</v>
      </c>
      <c r="H15" s="43">
        <v>4.9800000000000004</v>
      </c>
      <c r="I15" s="44"/>
      <c r="J15" s="45">
        <v>0.2</v>
      </c>
      <c r="K15" s="46">
        <f t="shared" si="0"/>
        <v>0</v>
      </c>
    </row>
    <row r="16" spans="1:11" s="4" customFormat="1" ht="20.100000000000001" customHeight="1">
      <c r="A16" s="42" t="s">
        <v>69</v>
      </c>
      <c r="B16" s="43">
        <v>55.2</v>
      </c>
      <c r="C16" s="44"/>
      <c r="D16" s="45">
        <v>0.1</v>
      </c>
      <c r="E16" s="46">
        <f>B16*C16*1.1</f>
        <v>0</v>
      </c>
      <c r="G16" s="42" t="s">
        <v>13</v>
      </c>
      <c r="H16" s="43">
        <v>4.24</v>
      </c>
      <c r="I16" s="44"/>
      <c r="J16" s="45">
        <v>0.2</v>
      </c>
      <c r="K16" s="46">
        <f t="shared" si="0"/>
        <v>0</v>
      </c>
    </row>
    <row r="17" spans="1:11" s="4" customFormat="1" ht="20.100000000000001" customHeight="1">
      <c r="A17" s="42" t="s">
        <v>70</v>
      </c>
      <c r="B17" s="43">
        <v>43.2</v>
      </c>
      <c r="C17" s="44"/>
      <c r="D17" s="45">
        <v>0.1</v>
      </c>
      <c r="E17" s="46">
        <f>B17*C17*1.1</f>
        <v>0</v>
      </c>
      <c r="G17" s="42" t="s">
        <v>15</v>
      </c>
      <c r="H17" s="43">
        <v>5.24</v>
      </c>
      <c r="I17" s="44"/>
      <c r="J17" s="45">
        <v>0.2</v>
      </c>
      <c r="K17" s="46">
        <f t="shared" si="0"/>
        <v>0</v>
      </c>
    </row>
    <row r="18" spans="1:11" s="4" customFormat="1" ht="18" customHeight="1">
      <c r="A18" s="55" t="s">
        <v>32</v>
      </c>
      <c r="B18" s="55"/>
      <c r="C18" s="55"/>
      <c r="D18" s="55"/>
      <c r="E18" s="55"/>
      <c r="G18" s="42" t="s">
        <v>16</v>
      </c>
      <c r="H18" s="43">
        <v>8.64</v>
      </c>
      <c r="I18" s="44"/>
      <c r="J18" s="45">
        <v>0.2</v>
      </c>
      <c r="K18" s="46">
        <f t="shared" si="0"/>
        <v>0</v>
      </c>
    </row>
    <row r="19" spans="1:11" s="4" customFormat="1" ht="20.100000000000001" customHeight="1" thickBot="1">
      <c r="A19" s="47" t="s">
        <v>65</v>
      </c>
      <c r="B19" s="48">
        <v>89</v>
      </c>
      <c r="C19" s="44"/>
      <c r="D19" s="45">
        <v>0.1</v>
      </c>
      <c r="E19" s="46">
        <f>B19*C19*1.1</f>
        <v>0</v>
      </c>
      <c r="G19" s="42"/>
      <c r="H19" s="43"/>
      <c r="I19" s="44"/>
      <c r="J19" s="45"/>
      <c r="K19" s="46"/>
    </row>
    <row r="20" spans="1:11" s="4" customFormat="1" ht="20.100000000000001" customHeight="1" thickBot="1">
      <c r="A20" s="42" t="s">
        <v>66</v>
      </c>
      <c r="B20" s="43">
        <v>35</v>
      </c>
      <c r="C20" s="44"/>
      <c r="D20" s="45">
        <v>0.1</v>
      </c>
      <c r="E20" s="46">
        <f t="shared" ref="E20:E27" si="1">B20*C20*1.1</f>
        <v>0</v>
      </c>
      <c r="G20" s="100" t="s">
        <v>19</v>
      </c>
      <c r="H20" s="100"/>
      <c r="I20" s="100"/>
      <c r="J20" s="101"/>
      <c r="K20" s="49">
        <f>SUM(E13:E17)+SUM(E19:E27)+SUM(E29:E30)+SUM(E32:E33)+SUM(E35:E44)+SUM(K13:K17)</f>
        <v>0</v>
      </c>
    </row>
    <row r="21" spans="1:11" s="4" customFormat="1" ht="21" customHeight="1">
      <c r="A21" s="42" t="s">
        <v>50</v>
      </c>
      <c r="B21" s="43">
        <v>69</v>
      </c>
      <c r="C21" s="44"/>
      <c r="D21" s="45">
        <v>0.1</v>
      </c>
      <c r="E21" s="46">
        <f t="shared" si="1"/>
        <v>0</v>
      </c>
      <c r="G21" s="4" t="s">
        <v>71</v>
      </c>
    </row>
    <row r="22" spans="1:11" s="4" customFormat="1" ht="21" customHeight="1">
      <c r="A22" s="42" t="s">
        <v>51</v>
      </c>
      <c r="B22" s="43">
        <v>59</v>
      </c>
      <c r="C22" s="44"/>
      <c r="D22" s="45">
        <v>0.1</v>
      </c>
      <c r="E22" s="46">
        <f t="shared" si="1"/>
        <v>0</v>
      </c>
    </row>
    <row r="23" spans="1:11" s="4" customFormat="1" ht="20.100000000000001" customHeight="1">
      <c r="A23" s="47" t="s">
        <v>67</v>
      </c>
      <c r="B23" s="43">
        <v>75</v>
      </c>
      <c r="C23" s="44"/>
      <c r="D23" s="45">
        <v>0.1</v>
      </c>
      <c r="E23" s="46">
        <f t="shared" si="1"/>
        <v>0</v>
      </c>
      <c r="G23" s="25"/>
      <c r="H23" s="25"/>
      <c r="I23" s="25"/>
      <c r="J23" s="25"/>
      <c r="K23" s="26"/>
    </row>
    <row r="24" spans="1:11" s="4" customFormat="1" ht="20.100000000000001" customHeight="1">
      <c r="A24" s="50" t="s">
        <v>74</v>
      </c>
      <c r="B24" s="43">
        <v>37.5</v>
      </c>
      <c r="C24" s="44"/>
      <c r="D24" s="45">
        <v>0.1</v>
      </c>
      <c r="E24" s="46">
        <f t="shared" si="1"/>
        <v>0</v>
      </c>
      <c r="G24" s="25"/>
      <c r="H24" s="25"/>
      <c r="I24" s="25"/>
      <c r="J24" s="25"/>
      <c r="K24" s="26"/>
    </row>
    <row r="25" spans="1:11" s="4" customFormat="1" ht="21" customHeight="1" thickBot="1">
      <c r="A25" s="42" t="s">
        <v>75</v>
      </c>
      <c r="B25" s="43">
        <v>99.5</v>
      </c>
      <c r="C25" s="44"/>
      <c r="D25" s="45">
        <v>0.1</v>
      </c>
      <c r="E25" s="46">
        <f t="shared" si="1"/>
        <v>0</v>
      </c>
    </row>
    <row r="26" spans="1:11" s="4" customFormat="1" ht="21" customHeight="1">
      <c r="A26" s="42" t="s">
        <v>68</v>
      </c>
      <c r="B26" s="43">
        <v>127</v>
      </c>
      <c r="C26" s="44"/>
      <c r="D26" s="45">
        <v>0.1</v>
      </c>
      <c r="E26" s="46">
        <f t="shared" si="1"/>
        <v>0</v>
      </c>
      <c r="G26" s="51" t="s">
        <v>72</v>
      </c>
      <c r="H26" s="27" t="s">
        <v>22</v>
      </c>
      <c r="I26" s="28"/>
      <c r="J26" s="28"/>
      <c r="K26" s="29"/>
    </row>
    <row r="27" spans="1:11" s="4" customFormat="1" ht="18" customHeight="1">
      <c r="A27" s="42" t="s">
        <v>73</v>
      </c>
      <c r="B27" s="43">
        <v>103</v>
      </c>
      <c r="C27" s="44"/>
      <c r="D27" s="45">
        <v>0.1</v>
      </c>
      <c r="E27" s="46">
        <f t="shared" si="1"/>
        <v>0</v>
      </c>
      <c r="G27" s="51"/>
      <c r="H27" s="30"/>
      <c r="I27" s="31"/>
      <c r="J27" s="31"/>
      <c r="K27" s="32"/>
    </row>
    <row r="28" spans="1:11" s="4" customFormat="1" ht="18.95" customHeight="1">
      <c r="A28" s="83" t="s">
        <v>52</v>
      </c>
      <c r="B28" s="84"/>
      <c r="C28" s="84"/>
      <c r="D28" s="84"/>
      <c r="E28" s="85"/>
      <c r="H28" s="30"/>
      <c r="I28" s="31"/>
      <c r="J28" s="31"/>
      <c r="K28" s="32"/>
    </row>
    <row r="29" spans="1:11" s="4" customFormat="1" ht="18.95" customHeight="1">
      <c r="A29" s="47" t="s">
        <v>53</v>
      </c>
      <c r="B29" s="43">
        <v>25</v>
      </c>
      <c r="C29" s="44"/>
      <c r="D29" s="45">
        <v>0.1</v>
      </c>
      <c r="E29" s="46">
        <f>B29*C29*1.1</f>
        <v>0</v>
      </c>
      <c r="G29" s="14"/>
      <c r="H29" s="30"/>
      <c r="I29" s="31"/>
      <c r="J29" s="31"/>
      <c r="K29" s="32"/>
    </row>
    <row r="30" spans="1:11" s="4" customFormat="1" ht="18" customHeight="1">
      <c r="A30" s="47" t="s">
        <v>54</v>
      </c>
      <c r="B30" s="43">
        <v>20</v>
      </c>
      <c r="C30" s="44"/>
      <c r="D30" s="45">
        <v>0.1</v>
      </c>
      <c r="E30" s="46">
        <f>B30*C30*1.1</f>
        <v>0</v>
      </c>
      <c r="G30" s="21" t="s">
        <v>41</v>
      </c>
      <c r="H30" s="30"/>
      <c r="I30" s="31"/>
      <c r="J30" s="31"/>
      <c r="K30" s="32"/>
    </row>
    <row r="31" spans="1:11" s="4" customFormat="1" ht="21" customHeight="1">
      <c r="A31" s="55" t="s">
        <v>14</v>
      </c>
      <c r="B31" s="55"/>
      <c r="C31" s="55"/>
      <c r="D31" s="55"/>
      <c r="E31" s="55"/>
      <c r="G31" s="21" t="s">
        <v>40</v>
      </c>
      <c r="H31" s="30"/>
      <c r="I31" s="31"/>
      <c r="J31" s="31"/>
      <c r="K31" s="32"/>
    </row>
    <row r="32" spans="1:11" s="4" customFormat="1" ht="15.95" customHeight="1">
      <c r="A32" s="42" t="s">
        <v>55</v>
      </c>
      <c r="B32" s="43">
        <v>23</v>
      </c>
      <c r="C32" s="44"/>
      <c r="D32" s="45">
        <v>0.1</v>
      </c>
      <c r="E32" s="46">
        <f>B32*C32*1.1</f>
        <v>0</v>
      </c>
      <c r="G32" s="21"/>
      <c r="H32" s="30"/>
      <c r="I32" s="31"/>
      <c r="J32" s="31"/>
      <c r="K32" s="32"/>
    </row>
    <row r="33" spans="1:11" s="4" customFormat="1" ht="21" customHeight="1" thickBot="1">
      <c r="A33" s="42" t="s">
        <v>56</v>
      </c>
      <c r="B33" s="43">
        <v>60</v>
      </c>
      <c r="C33" s="44"/>
      <c r="D33" s="45">
        <v>0.1</v>
      </c>
      <c r="E33" s="46">
        <f>B33*C33*1.1</f>
        <v>0</v>
      </c>
      <c r="G33" s="21"/>
      <c r="H33" s="33"/>
      <c r="I33" s="34"/>
      <c r="J33" s="34"/>
      <c r="K33" s="35"/>
    </row>
    <row r="34" spans="1:11" s="4" customFormat="1" ht="21" customHeight="1">
      <c r="A34" s="55" t="s">
        <v>10</v>
      </c>
      <c r="B34" s="55"/>
      <c r="C34" s="55"/>
      <c r="D34" s="55"/>
      <c r="E34" s="55"/>
    </row>
    <row r="35" spans="1:11" s="4" customFormat="1" ht="21" customHeight="1">
      <c r="A35" s="42" t="s">
        <v>57</v>
      </c>
      <c r="B35" s="43">
        <v>20</v>
      </c>
      <c r="C35" s="44"/>
      <c r="D35" s="45">
        <v>0.1</v>
      </c>
      <c r="E35" s="46">
        <f>B35*C35*1.1</f>
        <v>0</v>
      </c>
      <c r="G35" s="57" t="s">
        <v>33</v>
      </c>
      <c r="H35" s="57"/>
      <c r="I35" s="57"/>
      <c r="J35" s="57"/>
      <c r="K35" s="57"/>
    </row>
    <row r="36" spans="1:11" s="4" customFormat="1" ht="21" customHeight="1">
      <c r="A36" s="42" t="s">
        <v>58</v>
      </c>
      <c r="B36" s="43">
        <v>30</v>
      </c>
      <c r="C36" s="44"/>
      <c r="D36" s="45">
        <v>0.1</v>
      </c>
      <c r="E36" s="46">
        <f t="shared" ref="E36:E44" si="2">B36*C36*1.1</f>
        <v>0</v>
      </c>
      <c r="G36" s="56" t="s">
        <v>29</v>
      </c>
      <c r="H36" s="56"/>
      <c r="I36" s="56"/>
      <c r="J36" s="56"/>
      <c r="K36" s="56"/>
    </row>
    <row r="37" spans="1:11" s="4" customFormat="1" ht="21" customHeight="1">
      <c r="A37" s="42" t="s">
        <v>59</v>
      </c>
      <c r="B37" s="43">
        <v>2.5</v>
      </c>
      <c r="C37" s="44"/>
      <c r="D37" s="45">
        <v>0.1</v>
      </c>
      <c r="E37" s="46">
        <f t="shared" si="2"/>
        <v>0</v>
      </c>
    </row>
    <row r="38" spans="1:11" s="4" customFormat="1" ht="21" customHeight="1">
      <c r="A38" s="42" t="s">
        <v>60</v>
      </c>
      <c r="B38" s="43">
        <v>2.5</v>
      </c>
      <c r="C38" s="44"/>
      <c r="D38" s="45">
        <v>0.1</v>
      </c>
      <c r="E38" s="46">
        <f t="shared" si="2"/>
        <v>0</v>
      </c>
    </row>
    <row r="39" spans="1:11" s="4" customFormat="1" ht="18.95" customHeight="1">
      <c r="A39" s="42" t="s">
        <v>43</v>
      </c>
      <c r="B39" s="43">
        <v>0.95</v>
      </c>
      <c r="C39" s="44"/>
      <c r="D39" s="45">
        <v>0.1</v>
      </c>
      <c r="E39" s="46">
        <f t="shared" si="2"/>
        <v>0</v>
      </c>
      <c r="G39" s="1"/>
      <c r="H39" s="22"/>
      <c r="I39" s="1"/>
      <c r="J39" s="1"/>
      <c r="K39" s="2"/>
    </row>
    <row r="40" spans="1:11" s="4" customFormat="1" ht="18.95" customHeight="1">
      <c r="A40" s="42" t="s">
        <v>17</v>
      </c>
      <c r="B40" s="43">
        <v>5.1100000000000003</v>
      </c>
      <c r="C40" s="44"/>
      <c r="D40" s="45">
        <v>0.1</v>
      </c>
      <c r="E40" s="46">
        <f t="shared" si="2"/>
        <v>0</v>
      </c>
      <c r="G40" s="37"/>
      <c r="H40" s="37"/>
      <c r="I40" s="37"/>
      <c r="J40" s="37"/>
      <c r="K40" s="37"/>
    </row>
    <row r="41" spans="1:11" s="4" customFormat="1" ht="20.100000000000001" customHeight="1">
      <c r="A41" s="42" t="s">
        <v>61</v>
      </c>
      <c r="B41" s="43">
        <v>5.25</v>
      </c>
      <c r="C41" s="44"/>
      <c r="D41" s="45">
        <v>0.1</v>
      </c>
      <c r="E41" s="46">
        <f t="shared" si="2"/>
        <v>0</v>
      </c>
      <c r="G41" s="37"/>
      <c r="H41" s="36"/>
      <c r="I41" s="36"/>
      <c r="J41" s="36"/>
      <c r="K41" s="36"/>
    </row>
    <row r="42" spans="1:11" s="4" customFormat="1" ht="20.100000000000001" customHeight="1">
      <c r="A42" s="42" t="s">
        <v>62</v>
      </c>
      <c r="B42" s="43">
        <v>5.25</v>
      </c>
      <c r="C42" s="44"/>
      <c r="D42" s="45">
        <v>0.1</v>
      </c>
      <c r="E42" s="46">
        <f t="shared" si="2"/>
        <v>0</v>
      </c>
      <c r="G42" s="36"/>
      <c r="H42" s="22"/>
      <c r="I42" s="1"/>
      <c r="J42" s="1"/>
      <c r="K42" s="2"/>
    </row>
    <row r="43" spans="1:11" s="4" customFormat="1" ht="18.95" customHeight="1">
      <c r="A43" s="42" t="s">
        <v>63</v>
      </c>
      <c r="B43" s="47">
        <v>5.25</v>
      </c>
      <c r="C43" s="47"/>
      <c r="D43" s="45">
        <v>0.1</v>
      </c>
      <c r="E43" s="46">
        <f t="shared" si="2"/>
        <v>0</v>
      </c>
    </row>
    <row r="44" spans="1:11" s="4" customFormat="1" ht="20.100000000000001" customHeight="1">
      <c r="A44" s="42" t="s">
        <v>64</v>
      </c>
      <c r="B44" s="43">
        <v>4.5</v>
      </c>
      <c r="C44" s="44"/>
      <c r="D44" s="45">
        <v>0.1</v>
      </c>
      <c r="E44" s="46">
        <f t="shared" si="2"/>
        <v>0</v>
      </c>
    </row>
    <row r="45" spans="1:11" s="4" customFormat="1" ht="9.75" customHeight="1" thickBot="1">
      <c r="B45" s="14"/>
      <c r="G45" s="1"/>
      <c r="H45" s="22"/>
      <c r="I45" s="1"/>
      <c r="J45" s="1"/>
      <c r="K45" s="2"/>
    </row>
    <row r="46" spans="1:11" s="4" customFormat="1" ht="16.5" customHeight="1">
      <c r="A46" s="66" t="s">
        <v>18</v>
      </c>
      <c r="B46" s="71"/>
      <c r="C46" s="72"/>
      <c r="D46" s="72"/>
      <c r="E46" s="73"/>
      <c r="G46" s="1"/>
      <c r="H46" s="22"/>
      <c r="I46" s="1"/>
      <c r="J46" s="1"/>
      <c r="K46" s="2"/>
    </row>
    <row r="47" spans="1:11" s="4" customFormat="1" ht="24" customHeight="1">
      <c r="A47" s="67"/>
      <c r="B47" s="74"/>
      <c r="C47" s="75"/>
      <c r="D47" s="75"/>
      <c r="E47" s="76"/>
      <c r="G47" s="1"/>
      <c r="H47" s="22"/>
      <c r="I47" s="1"/>
      <c r="J47" s="1"/>
      <c r="K47" s="2"/>
    </row>
    <row r="48" spans="1:11" s="4" customFormat="1" ht="16.5" customHeight="1">
      <c r="A48" s="64" t="s">
        <v>20</v>
      </c>
      <c r="B48" s="77"/>
      <c r="C48" s="78"/>
      <c r="D48" s="78"/>
      <c r="E48" s="79"/>
      <c r="G48" s="1"/>
      <c r="H48" s="22"/>
      <c r="I48" s="1"/>
      <c r="J48" s="1"/>
      <c r="K48" s="2"/>
    </row>
    <row r="49" spans="1:13" s="13" customFormat="1" ht="21.75" customHeight="1">
      <c r="A49" s="65"/>
      <c r="B49" s="80"/>
      <c r="C49" s="81"/>
      <c r="D49" s="81"/>
      <c r="E49" s="82"/>
      <c r="G49" s="1"/>
      <c r="H49" s="22"/>
      <c r="I49" s="1"/>
      <c r="J49" s="1"/>
      <c r="K49" s="2"/>
      <c r="M49" s="19"/>
    </row>
    <row r="50" spans="1:13" s="13" customFormat="1" ht="16.5" customHeight="1">
      <c r="A50" s="58" t="s">
        <v>21</v>
      </c>
      <c r="B50" s="60"/>
      <c r="C50" s="60"/>
      <c r="D50" s="60"/>
      <c r="E50" s="61"/>
      <c r="G50" s="1"/>
      <c r="H50" s="22"/>
      <c r="I50" s="1"/>
      <c r="J50" s="1"/>
      <c r="K50" s="2"/>
      <c r="M50" s="19"/>
    </row>
    <row r="51" spans="1:13" s="13" customFormat="1" ht="21.75" customHeight="1" thickBot="1">
      <c r="A51" s="59"/>
      <c r="B51" s="62"/>
      <c r="C51" s="62"/>
      <c r="D51" s="62"/>
      <c r="E51" s="63"/>
      <c r="F51" s="39"/>
      <c r="G51" s="1"/>
      <c r="H51" s="22"/>
      <c r="I51" s="1"/>
      <c r="J51" s="1"/>
      <c r="K51" s="2"/>
    </row>
    <row r="52" spans="1:13" s="13" customFormat="1" ht="0.95" customHeight="1">
      <c r="A52" s="38"/>
      <c r="B52" s="38"/>
      <c r="C52" s="38"/>
      <c r="D52" s="38"/>
      <c r="E52" s="38"/>
      <c r="F52" s="4"/>
      <c r="G52" s="1"/>
      <c r="H52" s="22"/>
      <c r="I52" s="1"/>
      <c r="J52" s="1"/>
      <c r="K52" s="2"/>
    </row>
    <row r="53" spans="1:13" s="13" customFormat="1" ht="16.5" customHeight="1" thickBot="1">
      <c r="A53" s="24" t="s">
        <v>30</v>
      </c>
      <c r="B53" s="14"/>
      <c r="C53" s="4"/>
      <c r="D53" s="4"/>
      <c r="E53" s="4"/>
      <c r="F53" s="4"/>
      <c r="G53" s="1"/>
      <c r="H53" s="22"/>
      <c r="I53" s="1"/>
      <c r="J53" s="1"/>
      <c r="K53" s="2"/>
    </row>
    <row r="54" spans="1:13" s="13" customFormat="1" ht="16.5" customHeight="1" thickBot="1">
      <c r="A54" s="15" t="s">
        <v>37</v>
      </c>
      <c r="B54" s="52" t="s">
        <v>23</v>
      </c>
      <c r="C54" s="53"/>
      <c r="D54" s="54"/>
      <c r="E54" s="40" t="s">
        <v>24</v>
      </c>
      <c r="F54" s="4"/>
      <c r="G54" s="1"/>
      <c r="H54" s="22"/>
      <c r="I54" s="1"/>
      <c r="J54" s="1"/>
      <c r="K54" s="2"/>
    </row>
    <row r="55" spans="1:13" s="13" customFormat="1" ht="16.5" customHeight="1" thickBot="1">
      <c r="A55" s="16" t="s">
        <v>38</v>
      </c>
      <c r="B55" s="68" t="s">
        <v>39</v>
      </c>
      <c r="C55" s="69"/>
      <c r="D55" s="70"/>
      <c r="E55" s="41">
        <v>88</v>
      </c>
      <c r="F55" s="37"/>
      <c r="G55" s="1"/>
      <c r="H55" s="22"/>
      <c r="I55" s="1"/>
      <c r="J55" s="1"/>
      <c r="K55" s="2"/>
    </row>
    <row r="56" spans="1:13" s="13" customFormat="1" ht="6.75" customHeight="1">
      <c r="A56" s="103"/>
      <c r="B56" s="104"/>
      <c r="C56" s="104"/>
      <c r="D56" s="104"/>
      <c r="E56" s="105"/>
      <c r="F56" s="37"/>
      <c r="G56" s="1"/>
      <c r="H56" s="22"/>
      <c r="I56" s="1"/>
      <c r="J56" s="1"/>
      <c r="K56" s="2"/>
    </row>
    <row r="57" spans="1:13" s="108" customFormat="1" ht="26.25" customHeight="1">
      <c r="A57" s="106" t="s">
        <v>36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</row>
    <row r="58" spans="1:13" s="108" customFormat="1" ht="26.25" customHeight="1">
      <c r="A58" s="106" t="s">
        <v>42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</row>
    <row r="59" spans="1:13" s="4" customFormat="1" ht="16.5" customHeight="1">
      <c r="A59" s="1"/>
      <c r="B59" s="22"/>
      <c r="C59" s="1"/>
      <c r="D59" s="18"/>
      <c r="E59" s="1"/>
      <c r="F59" s="1"/>
      <c r="G59" s="1"/>
      <c r="H59" s="22"/>
      <c r="I59" s="1"/>
      <c r="J59" s="1"/>
      <c r="K59" s="2"/>
    </row>
    <row r="60" spans="1:13" s="4" customFormat="1" ht="16.5" customHeight="1">
      <c r="A60" s="1"/>
      <c r="B60" s="22"/>
      <c r="C60" s="1"/>
      <c r="D60" s="18"/>
      <c r="E60" s="1"/>
      <c r="F60" s="1"/>
      <c r="G60" s="1"/>
      <c r="H60" s="22"/>
      <c r="I60" s="1"/>
      <c r="J60" s="1"/>
      <c r="K60" s="2"/>
    </row>
    <row r="63" spans="1:13" s="17" customFormat="1">
      <c r="A63" s="1"/>
      <c r="B63" s="22"/>
      <c r="C63" s="1"/>
      <c r="D63" s="1"/>
      <c r="E63" s="1"/>
      <c r="F63" s="1"/>
      <c r="G63" s="1"/>
      <c r="H63" s="22"/>
      <c r="I63" s="1"/>
      <c r="J63" s="1"/>
      <c r="K63" s="2"/>
    </row>
  </sheetData>
  <mergeCells count="31">
    <mergeCell ref="A1:K1"/>
    <mergeCell ref="A18:E18"/>
    <mergeCell ref="A31:E31"/>
    <mergeCell ref="A8:E8"/>
    <mergeCell ref="G8:K8"/>
    <mergeCell ref="A6:E6"/>
    <mergeCell ref="G12:K12"/>
    <mergeCell ref="H7:K7"/>
    <mergeCell ref="A2:K2"/>
    <mergeCell ref="A3:K3"/>
    <mergeCell ref="A5:E5"/>
    <mergeCell ref="G5:K5"/>
    <mergeCell ref="A7:E7"/>
    <mergeCell ref="A9:K9"/>
    <mergeCell ref="A12:E12"/>
    <mergeCell ref="G20:J20"/>
    <mergeCell ref="G26:G27"/>
    <mergeCell ref="B54:D54"/>
    <mergeCell ref="A34:E34"/>
    <mergeCell ref="A57:K57"/>
    <mergeCell ref="A58:K58"/>
    <mergeCell ref="G36:K36"/>
    <mergeCell ref="G35:K35"/>
    <mergeCell ref="A50:A51"/>
    <mergeCell ref="B50:E51"/>
    <mergeCell ref="A48:A49"/>
    <mergeCell ref="A46:A47"/>
    <mergeCell ref="B55:D55"/>
    <mergeCell ref="B46:E47"/>
    <mergeCell ref="B48:E49"/>
    <mergeCell ref="A28:E28"/>
  </mergeCells>
  <phoneticPr fontId="1" type="noConversion"/>
  <pageMargins left="0.35433070866141736" right="0.31496062992125984" top="0.19685039370078741" bottom="0.19685039370078741" header="0.19685039370078741" footer="0.19685039370078741"/>
  <pageSetup paperSize="9" scale="5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LIV STD</vt:lpstr>
      <vt:lpstr>'LIV STD'!Zone_d_impression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Husser</dc:creator>
  <cp:lastModifiedBy>Christine CHARLES</cp:lastModifiedBy>
  <cp:lastPrinted>2024-01-11T14:29:34Z</cp:lastPrinted>
  <dcterms:created xsi:type="dcterms:W3CDTF">2004-11-15T12:11:21Z</dcterms:created>
  <dcterms:modified xsi:type="dcterms:W3CDTF">2024-01-11T14:30:01Z</dcterms:modified>
</cp:coreProperties>
</file>